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<sst xmlns="http://schemas.openxmlformats.org/spreadsheetml/2006/main" count="89" uniqueCount="75">
  <si>
    <t>附件</t>
  </si>
  <si>
    <t>证件制作及查验设备租赁服务项目清单</t>
  </si>
  <si>
    <t>序号</t>
  </si>
  <si>
    <t>名称</t>
  </si>
  <si>
    <t>技术参数要求</t>
  </si>
  <si>
    <t>数量</t>
  </si>
  <si>
    <t>单位</t>
  </si>
  <si>
    <t>单价/元</t>
  </si>
  <si>
    <t>合计/万元</t>
  </si>
  <si>
    <t>一、证件、票务及车辆通行证服务</t>
  </si>
  <si>
    <t>PVC芯片证件</t>
  </si>
  <si>
    <t>类型一：材质：PVC卡片。PVC 内置芯片（符合 ISO 15693 协议的 13.56MHz 高频芯片），500DPI 高分辨率证件。规格：9×13cm，厚度1mm。</t>
  </si>
  <si>
    <t>张</t>
  </si>
  <si>
    <t>纸质证件</t>
  </si>
  <si>
    <t>类型二：材质：纸张材质要求不低于200-300克相片纸或同级别类型的卷式纸张；
工艺：连续滚筒双面四色印刷，黑色识别线，打齿孔撕裂线。成品证件（不含卡套）尺寸：95mm*130mm。</t>
  </si>
  <si>
    <t>车辆证件</t>
  </si>
  <si>
    <t>材质：铜版纸或同级别类型纸张。
规格：29.5×21cm。克重：200-300g。
信息含：编号信息。</t>
  </si>
  <si>
    <t>纸质门票</t>
  </si>
  <si>
    <t>门票制作，纸质票应清晰、耐用、难篡改，可采用三防热敏纸或≥157g 卡纸，票面上必须含唯一二维码与必要票面要素。</t>
  </si>
  <si>
    <t xml:space="preserve">                                                                                              小计</t>
  </si>
  <si>
    <t>二、证件制作系统及证件核验设备租赁服务</t>
  </si>
  <si>
    <t>纸质彩色证件打印机</t>
  </si>
  <si>
    <t>彩色证件打印机：采用激光式彩色证件打印机，带有证件纸质切刀，支持卷纸仓与折叠纸仓打印，支持批量打印单位（团体）证件。（含电脑、打印机、扫码台）。</t>
  </si>
  <si>
    <t>3台/14天</t>
  </si>
  <si>
    <t>台</t>
  </si>
  <si>
    <t>UV彩色制证设备</t>
  </si>
  <si>
    <t>UV彩色制证设备，UV印刷工艺，印刷要求：防水、浮雕凹凸防伪的工艺，具备耐磨/抗刮/抗指纹，强化立体感与触觉防伪，需确保印刷的颜色符合设计要求不得有色差。</t>
  </si>
  <si>
    <t>1台/14天</t>
  </si>
  <si>
    <t>票务系统</t>
  </si>
  <si>
    <t>票务系统满足特定场景下对门票的管理，支持 “一座一码一票” 的精准管理，系统依据活动场地的座位布局，为每个座位生成唯一对应的门票二维码。</t>
  </si>
  <si>
    <t>项</t>
  </si>
  <si>
    <t>智能人行通道闸</t>
  </si>
  <si>
    <r>
      <rPr>
        <b/>
        <sz val="12"/>
        <color rgb="FF000000"/>
        <rFont val="宋体"/>
        <charset val="134"/>
        <scheme val="minor"/>
      </rPr>
      <t>硬件设备租赁：</t>
    </r>
    <r>
      <rPr>
        <sz val="12"/>
        <color rgb="FF000000"/>
        <rFont val="宋体"/>
        <charset val="134"/>
        <scheme val="minor"/>
      </rPr>
      <t>工作门禁验证点数量以10个为基准，并按采购人指定时间和地点进行搭建（具体点位待定）。门禁系统、验证设备和终端。</t>
    </r>
  </si>
  <si>
    <t>10道/3天</t>
  </si>
  <si>
    <t>道</t>
  </si>
  <si>
    <t>RFID证件核验通道</t>
  </si>
  <si>
    <r>
      <rPr>
        <b/>
        <sz val="12"/>
        <color rgb="FF000000"/>
        <rFont val="宋体"/>
        <charset val="134"/>
        <scheme val="minor"/>
      </rPr>
      <t>硬件设备租赁：</t>
    </r>
    <r>
      <rPr>
        <sz val="12"/>
        <color rgb="FF000000"/>
        <rFont val="宋体"/>
        <charset val="134"/>
        <scheme val="minor"/>
      </rPr>
      <t>人脸识别核实、人证比对。无线射频识别（RFID）技术的智能化通道管理系统，无需停留的“无感”通行验证。</t>
    </r>
  </si>
  <si>
    <t>3道/3天</t>
  </si>
  <si>
    <t>票务核验闸机</t>
  </si>
  <si>
    <r>
      <rPr>
        <b/>
        <sz val="12"/>
        <color rgb="FF000000"/>
        <rFont val="宋体"/>
        <charset val="134"/>
        <scheme val="minor"/>
      </rPr>
      <t>硬件设备租赁：</t>
    </r>
    <r>
      <rPr>
        <sz val="12"/>
        <color rgb="FF000000"/>
        <rFont val="宋体"/>
        <charset val="134"/>
        <scheme val="minor"/>
      </rPr>
      <t>票务</t>
    </r>
    <r>
      <rPr>
        <sz val="12"/>
        <color rgb="FF000000"/>
        <rFont val="宋体"/>
        <charset val="134"/>
        <scheme val="minor"/>
      </rPr>
      <t>验票点数量以60个为基准，并按采购人指定时间和地点进行搭建（具体点位待定）。</t>
    </r>
    <r>
      <rPr>
        <sz val="12"/>
        <color rgb="FF000000"/>
        <rFont val="宋体"/>
        <charset val="134"/>
        <scheme val="minor"/>
      </rPr>
      <t>门票核销数据，按要求实时上传至指挥中心（通过技术接口）</t>
    </r>
  </si>
  <si>
    <t>60台/3天</t>
  </si>
  <si>
    <t>证件管理及门禁管理系统</t>
  </si>
  <si>
    <t>覆盖申报、审核、制证、发放四大核心环节的一体化管理系统，通过各环节的流程闭环设计与权限管控，强化证件生命周期的全链路监管。
1.满足赛事需求，针对不同级别账号可分配导出或导入表格数据权限。
2.根据采购人证件受理系统的接口标准进行系统对接。</t>
  </si>
  <si>
    <t xml:space="preserve">                                                                                               小计</t>
  </si>
  <si>
    <t>三、证件其他配套服务</t>
  </si>
  <si>
    <t>防伪标</t>
  </si>
  <si>
    <r>
      <rPr>
        <b/>
        <sz val="12"/>
        <color rgb="FF000000"/>
        <rFont val="宋体"/>
        <charset val="134"/>
        <scheme val="minor"/>
      </rPr>
      <t>标贴制作：</t>
    </r>
    <r>
      <rPr>
        <sz val="12"/>
        <color rgb="FF000000"/>
        <rFont val="宋体"/>
        <charset val="134"/>
        <scheme val="minor"/>
      </rPr>
      <t>激光镭射防伪贴，</t>
    </r>
    <r>
      <rPr>
        <sz val="12"/>
        <color rgb="FF000000"/>
        <rFont val="宋体"/>
        <charset val="134"/>
        <scheme val="minor"/>
      </rPr>
      <t>一次性使用（防伪）</t>
    </r>
    <r>
      <rPr>
        <sz val="12"/>
        <color rgb="FF000000"/>
        <rFont val="宋体"/>
        <charset val="134"/>
        <scheme val="minor"/>
      </rPr>
      <t>。</t>
    </r>
  </si>
  <si>
    <t>个</t>
  </si>
  <si>
    <t>易碎贴</t>
  </si>
  <si>
    <r>
      <rPr>
        <b/>
        <sz val="12"/>
        <color rgb="FF000000"/>
        <rFont val="宋体"/>
        <charset val="134"/>
        <scheme val="minor"/>
      </rPr>
      <t>标贴制作：</t>
    </r>
    <r>
      <rPr>
        <sz val="12"/>
        <color rgb="FF000000"/>
        <rFont val="宋体"/>
        <charset val="134"/>
        <scheme val="minor"/>
      </rPr>
      <t>易碎贴工艺，区域管理，</t>
    </r>
    <r>
      <rPr>
        <sz val="12"/>
        <color rgb="FF000000"/>
        <rFont val="宋体"/>
        <charset val="134"/>
        <scheme val="minor"/>
      </rPr>
      <t>一次性使用（防伪）</t>
    </r>
    <r>
      <rPr>
        <sz val="12"/>
        <color rgb="FF000000"/>
        <rFont val="宋体"/>
        <charset val="134"/>
        <scheme val="minor"/>
      </rPr>
      <t>。</t>
    </r>
  </si>
  <si>
    <t>人证卡套竖版</t>
  </si>
  <si>
    <t>人证卡套双孔：硬质pvc40丝。
内芯尺寸为95mm*130mm，误差±1mm。
单层厚度不低于22丝。</t>
  </si>
  <si>
    <t>热转印定制双钩挂绳</t>
  </si>
  <si>
    <t>挂绳要求：提供2款以上（含2款）
材质：锦纶；工艺：数码热转印+车缝线工艺双面彩印.
尺寸规格：20mm（误差±1mm）x950mm（误差±5mm）</t>
  </si>
  <si>
    <t>条</t>
  </si>
  <si>
    <t>普通双钩挂绳</t>
  </si>
  <si>
    <t>标准通版，单色挂绳。尺寸规格：15mmx900mm</t>
  </si>
  <si>
    <t>设计服务</t>
  </si>
  <si>
    <t>设计服务：人员证件及门票、车辆证件及挂绳设计。</t>
  </si>
  <si>
    <t>小计</t>
  </si>
  <si>
    <t>四、驻点技术人员和门禁引导员保障等配套服务</t>
  </si>
  <si>
    <t>门禁设备技术人员</t>
  </si>
  <si>
    <t>提供重大活动现场保障服务，派出技术人员到场维检，并提供现场驻点服务。对门禁设备或终端进行调试，按要求执行门禁验证和管理，具备解决现场的应急处突能力。</t>
  </si>
  <si>
    <t>6人/14天</t>
  </si>
  <si>
    <t>人</t>
  </si>
  <si>
    <t>证件制作技术人员</t>
  </si>
  <si>
    <t>安排人员驻点组委会证件组，根据证件组安排，协助组委会证件服务相关工作。
提供现场制作服务：需根据项目进度要求驻点办公，现场证件制作全流程服务。</t>
  </si>
  <si>
    <t>8人/14天</t>
  </si>
  <si>
    <t>门禁引导员</t>
  </si>
  <si>
    <t>在闸机区域主动引导参赛人员、工作人员、观众等不同群体，按照预设流线有序进入对应通道，避免出现人流拥堵、方向混淆等情况。</t>
  </si>
  <si>
    <t>90人/3天</t>
  </si>
  <si>
    <t>设备运输</t>
  </si>
  <si>
    <t>全费用包：总费用报价单：明确包含赛前、赛中、赛后、装卸、包装、保价等所有费用。</t>
  </si>
  <si>
    <t xml:space="preserve">                                                                                            小计</t>
  </si>
  <si>
    <t>总共合计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</si>
</sst>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G6" sqref="G5:H6"/>
    </sheetView>
  </sheetViews>
  <sheetFormatPr defaultColWidth="16.9833333333333" defaultRowHeight="20" customHeight="1" outlineLevelCol="6"/>
  <cols>
    <col min="1" max="1" width="8.65" customWidth="1"/>
    <col min="2" max="2" width="18.625" style="2" customWidth="1"/>
    <col min="3" max="3" width="47.125" style="3" customWidth="1"/>
    <col min="4" max="4" width="11" style="2" customWidth="1"/>
    <col min="5" max="5" width="7" style="2" customWidth="1"/>
    <col min="6" max="6" width="6.875" style="2" customWidth="1"/>
    <col min="7" max="7" width="9.5" style="4" customWidth="1"/>
    <col min="8" max="16381" width="16.9833333333333" customWidth="1"/>
  </cols>
  <sheetData>
    <row r="1" s="1" customFormat="1" ht="14.25" spans="1:2">
      <c r="A1" s="5" t="s">
        <v>0</v>
      </c>
      <c r="B1" s="5"/>
    </row>
    <row r="2" s="1" customFormat="1" ht="31.8" customHeight="1" spans="1:7">
      <c r="A2" s="6" t="s">
        <v>1</v>
      </c>
      <c r="B2" s="6"/>
      <c r="C2" s="6"/>
      <c r="D2" s="6"/>
      <c r="E2" s="6"/>
      <c r="F2" s="6"/>
      <c r="G2" s="6"/>
    </row>
    <row r="3" ht="39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ht="26" customHeight="1" spans="1:7">
      <c r="A4" s="9" t="s">
        <v>9</v>
      </c>
      <c r="B4" s="10"/>
      <c r="C4" s="10"/>
      <c r="D4" s="10"/>
      <c r="E4" s="10"/>
      <c r="F4" s="11"/>
      <c r="G4" s="12"/>
    </row>
    <row r="5" ht="49" customHeight="1" spans="1:7">
      <c r="A5" s="13">
        <v>1</v>
      </c>
      <c r="B5" s="13" t="s">
        <v>10</v>
      </c>
      <c r="C5" s="14" t="s">
        <v>11</v>
      </c>
      <c r="D5" s="13">
        <v>40000</v>
      </c>
      <c r="E5" s="13" t="s">
        <v>12</v>
      </c>
      <c r="F5" s="13">
        <v>13.25</v>
      </c>
      <c r="G5" s="15">
        <v>53</v>
      </c>
    </row>
    <row r="6" ht="64" customHeight="1" spans="1:7">
      <c r="A6" s="13">
        <v>2</v>
      </c>
      <c r="B6" s="13" t="s">
        <v>13</v>
      </c>
      <c r="C6" s="14" t="s">
        <v>14</v>
      </c>
      <c r="D6" s="13">
        <v>10000</v>
      </c>
      <c r="E6" s="13" t="s">
        <v>12</v>
      </c>
      <c r="F6" s="13">
        <v>1.06</v>
      </c>
      <c r="G6" s="15">
        <v>1.06</v>
      </c>
    </row>
    <row r="7" ht="45" customHeight="1" spans="1:7">
      <c r="A7" s="13">
        <v>3</v>
      </c>
      <c r="B7" s="13" t="s">
        <v>15</v>
      </c>
      <c r="C7" s="14" t="s">
        <v>16</v>
      </c>
      <c r="D7" s="13">
        <v>5000</v>
      </c>
      <c r="E7" s="13" t="s">
        <v>12</v>
      </c>
      <c r="F7" s="13">
        <v>2.65</v>
      </c>
      <c r="G7" s="15">
        <v>1.325</v>
      </c>
    </row>
    <row r="8" ht="48" customHeight="1" spans="1:7">
      <c r="A8" s="13">
        <v>4</v>
      </c>
      <c r="B8" s="13" t="s">
        <v>17</v>
      </c>
      <c r="C8" s="14" t="s">
        <v>18</v>
      </c>
      <c r="D8" s="13">
        <v>60000</v>
      </c>
      <c r="E8" s="13" t="s">
        <v>12</v>
      </c>
      <c r="F8" s="13">
        <v>2.12</v>
      </c>
      <c r="G8" s="15">
        <v>12.72</v>
      </c>
    </row>
    <row r="9" ht="24" customHeight="1" spans="1:7">
      <c r="A9" s="16" t="s">
        <v>19</v>
      </c>
      <c r="B9" s="17"/>
      <c r="C9" s="17"/>
      <c r="D9" s="17"/>
      <c r="E9" s="17"/>
      <c r="F9" s="18"/>
      <c r="G9" s="15">
        <f>G5+G6+G7+G8</f>
        <v>68.105</v>
      </c>
    </row>
    <row r="10" ht="30" customHeight="1" spans="1:7">
      <c r="A10" s="9" t="s">
        <v>20</v>
      </c>
      <c r="B10" s="10"/>
      <c r="C10" s="10"/>
      <c r="D10" s="10"/>
      <c r="E10" s="10"/>
      <c r="F10" s="10"/>
      <c r="G10" s="11"/>
    </row>
    <row r="11" ht="71" customHeight="1" spans="1:7">
      <c r="A11" s="13">
        <v>5</v>
      </c>
      <c r="B11" s="13" t="s">
        <v>21</v>
      </c>
      <c r="C11" s="14" t="s">
        <v>22</v>
      </c>
      <c r="D11" s="13" t="s">
        <v>23</v>
      </c>
      <c r="E11" s="13" t="s">
        <v>24</v>
      </c>
      <c r="F11" s="13">
        <v>2756</v>
      </c>
      <c r="G11" s="15">
        <v>0.8268</v>
      </c>
    </row>
    <row r="12" ht="60" customHeight="1" spans="1:7">
      <c r="A12" s="13">
        <v>6</v>
      </c>
      <c r="B12" s="13" t="s">
        <v>25</v>
      </c>
      <c r="C12" s="14" t="s">
        <v>26</v>
      </c>
      <c r="D12" s="13" t="s">
        <v>27</v>
      </c>
      <c r="E12" s="13" t="s">
        <v>24</v>
      </c>
      <c r="F12" s="13">
        <v>15900</v>
      </c>
      <c r="G12" s="15">
        <v>1.59</v>
      </c>
    </row>
    <row r="13" ht="60" customHeight="1" spans="1:7">
      <c r="A13" s="13">
        <v>7</v>
      </c>
      <c r="B13" s="13" t="s">
        <v>28</v>
      </c>
      <c r="C13" s="14" t="s">
        <v>29</v>
      </c>
      <c r="D13" s="13">
        <v>1</v>
      </c>
      <c r="E13" s="13" t="s">
        <v>30</v>
      </c>
      <c r="F13" s="13">
        <v>31800</v>
      </c>
      <c r="G13" s="15">
        <v>3.18</v>
      </c>
    </row>
    <row r="14" ht="62" customHeight="1" spans="1:7">
      <c r="A14" s="13">
        <v>8</v>
      </c>
      <c r="B14" s="13" t="s">
        <v>31</v>
      </c>
      <c r="C14" s="19" t="s">
        <v>32</v>
      </c>
      <c r="D14" s="13" t="s">
        <v>33</v>
      </c>
      <c r="E14" s="13" t="s">
        <v>34</v>
      </c>
      <c r="F14" s="13">
        <v>7844</v>
      </c>
      <c r="G14" s="15">
        <v>7.844</v>
      </c>
    </row>
    <row r="15" ht="61" customHeight="1" spans="1:7">
      <c r="A15" s="13">
        <v>9</v>
      </c>
      <c r="B15" s="13" t="s">
        <v>35</v>
      </c>
      <c r="C15" s="19" t="s">
        <v>36</v>
      </c>
      <c r="D15" s="13" t="s">
        <v>37</v>
      </c>
      <c r="E15" s="13" t="s">
        <v>34</v>
      </c>
      <c r="F15" s="13">
        <v>8480</v>
      </c>
      <c r="G15" s="15">
        <v>2.544</v>
      </c>
    </row>
    <row r="16" ht="55" customHeight="1" spans="1:7">
      <c r="A16" s="13">
        <v>10</v>
      </c>
      <c r="B16" s="13" t="s">
        <v>38</v>
      </c>
      <c r="C16" s="19" t="s">
        <v>39</v>
      </c>
      <c r="D16" s="13" t="s">
        <v>40</v>
      </c>
      <c r="E16" s="13" t="s">
        <v>24</v>
      </c>
      <c r="F16" s="13">
        <v>3816</v>
      </c>
      <c r="G16" s="15">
        <v>22.896</v>
      </c>
    </row>
    <row r="17" ht="66" customHeight="1" spans="1:7">
      <c r="A17" s="13">
        <v>11</v>
      </c>
      <c r="B17" s="13" t="s">
        <v>41</v>
      </c>
      <c r="C17" s="14" t="s">
        <v>42</v>
      </c>
      <c r="D17" s="13">
        <v>1</v>
      </c>
      <c r="E17" s="13" t="s">
        <v>30</v>
      </c>
      <c r="F17" s="13">
        <v>63600</v>
      </c>
      <c r="G17" s="15">
        <v>6.36</v>
      </c>
    </row>
    <row r="18" ht="27" customHeight="1" spans="1:7">
      <c r="A18" s="20" t="s">
        <v>43</v>
      </c>
      <c r="B18" s="21"/>
      <c r="C18" s="21"/>
      <c r="D18" s="21"/>
      <c r="E18" s="21"/>
      <c r="F18" s="22"/>
      <c r="G18" s="15">
        <f>G17+G11+G12+G13+G14+G15+G16</f>
        <v>45.2408</v>
      </c>
    </row>
    <row r="19" ht="27" customHeight="1" spans="1:7">
      <c r="A19" s="9" t="s">
        <v>44</v>
      </c>
      <c r="B19" s="10"/>
      <c r="C19" s="10"/>
      <c r="D19" s="10"/>
      <c r="E19" s="10"/>
      <c r="F19" s="11"/>
      <c r="G19" s="23"/>
    </row>
    <row r="20" ht="30" customHeight="1" spans="1:7">
      <c r="A20" s="13">
        <v>12</v>
      </c>
      <c r="B20" s="13" t="s">
        <v>45</v>
      </c>
      <c r="C20" s="19" t="s">
        <v>46</v>
      </c>
      <c r="D20" s="13">
        <v>80000</v>
      </c>
      <c r="E20" s="13" t="s">
        <v>47</v>
      </c>
      <c r="F20" s="13">
        <v>0.212</v>
      </c>
      <c r="G20" s="15">
        <v>1.696</v>
      </c>
    </row>
    <row r="21" ht="37" customHeight="1" spans="1:7">
      <c r="A21" s="13">
        <v>13</v>
      </c>
      <c r="B21" s="13" t="s">
        <v>48</v>
      </c>
      <c r="C21" s="19" t="s">
        <v>49</v>
      </c>
      <c r="D21" s="13">
        <v>10000</v>
      </c>
      <c r="E21" s="13" t="s">
        <v>47</v>
      </c>
      <c r="F21" s="13">
        <v>0.53</v>
      </c>
      <c r="G21" s="15">
        <v>0.53</v>
      </c>
    </row>
    <row r="22" ht="52" customHeight="1" spans="1:7">
      <c r="A22" s="13">
        <v>14</v>
      </c>
      <c r="B22" s="13" t="s">
        <v>50</v>
      </c>
      <c r="C22" s="14" t="s">
        <v>51</v>
      </c>
      <c r="D22" s="13">
        <v>10000</v>
      </c>
      <c r="E22" s="13" t="s">
        <v>47</v>
      </c>
      <c r="F22" s="13">
        <v>1.06</v>
      </c>
      <c r="G22" s="15">
        <v>1.06</v>
      </c>
    </row>
    <row r="23" ht="72" customHeight="1" spans="1:7">
      <c r="A23" s="13">
        <v>15</v>
      </c>
      <c r="B23" s="13" t="s">
        <v>52</v>
      </c>
      <c r="C23" s="14" t="s">
        <v>53</v>
      </c>
      <c r="D23" s="13">
        <v>40000</v>
      </c>
      <c r="E23" s="13" t="s">
        <v>54</v>
      </c>
      <c r="F23" s="13">
        <v>2.12</v>
      </c>
      <c r="G23" s="15">
        <v>8.48</v>
      </c>
    </row>
    <row r="24" ht="35" customHeight="1" spans="1:7">
      <c r="A24" s="13">
        <v>16</v>
      </c>
      <c r="B24" s="13" t="s">
        <v>55</v>
      </c>
      <c r="C24" s="14" t="s">
        <v>56</v>
      </c>
      <c r="D24" s="13">
        <v>10000</v>
      </c>
      <c r="E24" s="13" t="s">
        <v>54</v>
      </c>
      <c r="F24" s="13">
        <v>1.06</v>
      </c>
      <c r="G24" s="15">
        <v>1.06</v>
      </c>
    </row>
    <row r="25" ht="41" customHeight="1" spans="1:7">
      <c r="A25" s="13">
        <v>17</v>
      </c>
      <c r="B25" s="13" t="s">
        <v>57</v>
      </c>
      <c r="C25" s="14" t="s">
        <v>58</v>
      </c>
      <c r="D25" s="13">
        <v>1</v>
      </c>
      <c r="E25" s="13" t="s">
        <v>30</v>
      </c>
      <c r="F25" s="13">
        <v>6360</v>
      </c>
      <c r="G25" s="15">
        <v>0.636</v>
      </c>
    </row>
    <row r="26" ht="27" customHeight="1" spans="1:7">
      <c r="A26" s="16" t="s">
        <v>59</v>
      </c>
      <c r="B26" s="17"/>
      <c r="C26" s="17"/>
      <c r="D26" s="17"/>
      <c r="E26" s="17"/>
      <c r="F26" s="18"/>
      <c r="G26" s="15">
        <f>G20+G21+G22+G23+G24+G25</f>
        <v>13.462</v>
      </c>
    </row>
    <row r="27" ht="30" customHeight="1" spans="1:7">
      <c r="A27" s="9" t="s">
        <v>60</v>
      </c>
      <c r="B27" s="24"/>
      <c r="C27" s="24"/>
      <c r="D27" s="24"/>
      <c r="E27" s="24"/>
      <c r="F27" s="25"/>
      <c r="G27" s="15"/>
    </row>
    <row r="28" ht="81" customHeight="1" spans="1:7">
      <c r="A28" s="13">
        <v>18</v>
      </c>
      <c r="B28" s="13" t="s">
        <v>61</v>
      </c>
      <c r="C28" s="14" t="s">
        <v>62</v>
      </c>
      <c r="D28" s="13" t="s">
        <v>63</v>
      </c>
      <c r="E28" s="13" t="s">
        <v>64</v>
      </c>
      <c r="F28" s="13">
        <v>8904</v>
      </c>
      <c r="G28" s="15">
        <v>5.3424</v>
      </c>
    </row>
    <row r="29" ht="69" customHeight="1" spans="1:7">
      <c r="A29" s="13">
        <v>19</v>
      </c>
      <c r="B29" s="13" t="s">
        <v>65</v>
      </c>
      <c r="C29" s="14" t="s">
        <v>66</v>
      </c>
      <c r="D29" s="13" t="s">
        <v>67</v>
      </c>
      <c r="E29" s="13" t="s">
        <v>64</v>
      </c>
      <c r="F29" s="13">
        <v>5936</v>
      </c>
      <c r="G29" s="15">
        <v>4.7488</v>
      </c>
    </row>
    <row r="30" ht="42.75" spans="1:7">
      <c r="A30" s="13">
        <v>20</v>
      </c>
      <c r="B30" s="13" t="s">
        <v>68</v>
      </c>
      <c r="C30" s="14" t="s">
        <v>69</v>
      </c>
      <c r="D30" s="13" t="s">
        <v>70</v>
      </c>
      <c r="E30" s="13" t="s">
        <v>64</v>
      </c>
      <c r="F30" s="13">
        <v>763.2</v>
      </c>
      <c r="G30" s="15">
        <v>6.8688</v>
      </c>
    </row>
    <row r="31" ht="34" customHeight="1" spans="1:7">
      <c r="A31" s="13">
        <v>21</v>
      </c>
      <c r="B31" s="13" t="s">
        <v>71</v>
      </c>
      <c r="C31" s="26" t="s">
        <v>72</v>
      </c>
      <c r="D31" s="13">
        <v>1</v>
      </c>
      <c r="E31" s="13" t="s">
        <v>30</v>
      </c>
      <c r="F31" s="13">
        <v>16960</v>
      </c>
      <c r="G31" s="15">
        <v>1.696</v>
      </c>
    </row>
    <row r="32" ht="26" customHeight="1" spans="1:7">
      <c r="A32" s="16" t="s">
        <v>73</v>
      </c>
      <c r="B32" s="17"/>
      <c r="C32" s="17"/>
      <c r="D32" s="17"/>
      <c r="E32" s="17"/>
      <c r="F32" s="18"/>
      <c r="G32" s="15">
        <f>G28+G29+G30+G31</f>
        <v>18.656</v>
      </c>
    </row>
    <row r="33" ht="25" customHeight="1" spans="1:7">
      <c r="A33" s="27" t="s">
        <v>74</v>
      </c>
      <c r="B33" s="13"/>
      <c r="C33" s="27"/>
      <c r="D33" s="13"/>
      <c r="E33" s="13"/>
      <c r="F33" s="13"/>
      <c r="G33" s="15">
        <f>G18+G9+G26+G32</f>
        <v>145.4638</v>
      </c>
    </row>
    <row r="34" ht="35" customHeight="1"/>
    <row r="35" ht="35" customHeight="1"/>
  </sheetData>
  <mergeCells count="11">
    <mergeCell ref="A1:B1"/>
    <mergeCell ref="A2:G2"/>
    <mergeCell ref="A4:F4"/>
    <mergeCell ref="A9:F9"/>
    <mergeCell ref="A10:G10"/>
    <mergeCell ref="A18:F18"/>
    <mergeCell ref="A19:F19"/>
    <mergeCell ref="A26:F26"/>
    <mergeCell ref="A27:F27"/>
    <mergeCell ref="A32:F32"/>
    <mergeCell ref="A33:F3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mumu</dc:creator>
  <cp:lastModifiedBy>Administrator</cp:lastModifiedBy>
  <dcterms:created xsi:type="dcterms:W3CDTF">2025-11-03T21:14:00Z</dcterms:created>
  <dcterms:modified xsi:type="dcterms:W3CDTF">2025-11-17T08:34:38Z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60E49DCC950EB96B51590769F9FBFF5C_41</vt:lpwstr>
  </property>
  <property fmtid="{D5CDD505-2E9C-101B-9397-08002B2CF9AE}" pid="3" name="KSOProductBuildVer">
    <vt:lpwstr>2052-11.8.2.8959</vt:lpwstr>
  </property>
</Properties>
</file>